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440" windowHeight="88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176" i="1" l="1"/>
  <c r="G176" i="1"/>
  <c r="F157" i="1"/>
  <c r="I100" i="1"/>
  <c r="G100" i="1"/>
  <c r="F100" i="1"/>
  <c r="I81" i="1"/>
  <c r="F81" i="1"/>
  <c r="H43" i="1"/>
  <c r="G43" i="1"/>
  <c r="F43" i="1"/>
  <c r="F24" i="1"/>
  <c r="J24" i="1"/>
  <c r="I24" i="1"/>
  <c r="H195" i="1"/>
  <c r="F176" i="1"/>
  <c r="J157" i="1"/>
  <c r="H138" i="1"/>
  <c r="F119" i="1"/>
  <c r="J100" i="1"/>
  <c r="H81" i="1"/>
  <c r="H196" i="1" s="1"/>
  <c r="G81" i="1"/>
  <c r="F62" i="1"/>
  <c r="J43" i="1"/>
  <c r="J196" i="1" s="1"/>
  <c r="I43" i="1"/>
  <c r="H24" i="1"/>
  <c r="G24" i="1"/>
  <c r="I196" i="1" l="1"/>
  <c r="F196" i="1"/>
  <c r="G196" i="1"/>
</calcChain>
</file>

<file path=xl/sharedStrings.xml><?xml version="1.0" encoding="utf-8"?>
<sst xmlns="http://schemas.openxmlformats.org/spreadsheetml/2006/main" count="413" uniqueCount="157">
  <si>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</si>
  <si>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</si>
  <si>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</si>
  <si>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</si>
  <si>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</si>
  <si>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</si>
  <si>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</si>
  <si>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</si>
  <si>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</si>
  <si>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</si>
  <si>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</si>
  <si>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</si>
  <si>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</si>
  <si>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</si>
  <si>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</si>
  <si>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</si>
  <si>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</si>
  <si>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</si>
  <si>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</si>
  <si>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</si>
  <si>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</si>
  <si>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</si>
  <si>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</si>
  <si>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</si>
  <si>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</si>
  <si>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</si>
  <si>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</si>
  <si>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</si>
  <si>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</si>
  <si>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</si>
  <si>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</si>
  <si>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</si>
  <si>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</si>
  <si>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</si>
  <si>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</si>
  <si>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</si>
  <si>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</si>
  <si>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</si>
  <si>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</si>
  <si>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рыбная</t>
  </si>
  <si>
    <t>чай с сахаром</t>
  </si>
  <si>
    <t>хлеб витаминизированный</t>
  </si>
  <si>
    <t>бутерброд с маслом</t>
  </si>
  <si>
    <t>суп гороховый</t>
  </si>
  <si>
    <t>200\20</t>
  </si>
  <si>
    <t>плов из птицы</t>
  </si>
  <si>
    <t>витаминизированный Валитек</t>
  </si>
  <si>
    <t>хлеб ржаной</t>
  </si>
  <si>
    <t>каша гречневая молочная</t>
  </si>
  <si>
    <t>котлета мясная</t>
  </si>
  <si>
    <t>запеканка картофельная с мясом</t>
  </si>
  <si>
    <t>компот из сухофруктов</t>
  </si>
  <si>
    <t>омлет натуральный</t>
  </si>
  <si>
    <t>кофейный напиток</t>
  </si>
  <si>
    <t>борщ со сметаной</t>
  </si>
  <si>
    <t>запеканка творожная</t>
  </si>
  <si>
    <t>компот из сухих плодов шиповника</t>
  </si>
  <si>
    <t>картофельное пюре</t>
  </si>
  <si>
    <t>рыба припущенная</t>
  </si>
  <si>
    <t>рис припущенный</t>
  </si>
  <si>
    <t>кисель</t>
  </si>
  <si>
    <t>бефстрогонов</t>
  </si>
  <si>
    <t>макароны с маслом</t>
  </si>
  <si>
    <t>сок</t>
  </si>
  <si>
    <t>жаркое по домашнему</t>
  </si>
  <si>
    <t>салат из свежей капусты</t>
  </si>
  <si>
    <t>суп рыбный</t>
  </si>
  <si>
    <t>котлета рубленая</t>
  </si>
  <si>
    <t>греча с маслом</t>
  </si>
  <si>
    <t>суп молочный</t>
  </si>
  <si>
    <t>19.76</t>
  </si>
  <si>
    <t>щи из свежей капусты</t>
  </si>
  <si>
    <t>гуляш из говядины</t>
  </si>
  <si>
    <t>каша пшенная с маслом</t>
  </si>
  <si>
    <t>биточки</t>
  </si>
  <si>
    <t>каша овсяная</t>
  </si>
  <si>
    <t>яйцо отварное</t>
  </si>
  <si>
    <t>суп с макаронными изделиями</t>
  </si>
  <si>
    <t>напиток витаминизированный валитек</t>
  </si>
  <si>
    <t>яблоко</t>
  </si>
  <si>
    <t>мандарины</t>
  </si>
  <si>
    <t>тефтели мясные с томатным сорусом</t>
  </si>
  <si>
    <t>директор</t>
  </si>
  <si>
    <t>Сарычева С.Ю.</t>
  </si>
  <si>
    <t>МКОУ "Усть-Ницинская СОШ"</t>
  </si>
  <si>
    <t>биточки из мяса птицы</t>
  </si>
  <si>
    <t>10.</t>
  </si>
  <si>
    <t>соус томатный</t>
  </si>
  <si>
    <t>1.</t>
  </si>
  <si>
    <t>2.</t>
  </si>
  <si>
    <t>4.</t>
  </si>
  <si>
    <t>макароны отварные с маслом</t>
  </si>
  <si>
    <t>салат из помидор</t>
  </si>
  <si>
    <t>0.55</t>
  </si>
  <si>
    <t>5.</t>
  </si>
  <si>
    <t>2.700</t>
  </si>
  <si>
    <t>59.50</t>
  </si>
  <si>
    <t>сыр</t>
  </si>
  <si>
    <t>горошек консервированый</t>
  </si>
  <si>
    <t>картофель запечёный</t>
  </si>
  <si>
    <t xml:space="preserve">суп овощной </t>
  </si>
  <si>
    <t>каша пшеничная</t>
  </si>
  <si>
    <t>компот из кураги</t>
  </si>
  <si>
    <t>булочка</t>
  </si>
  <si>
    <t>бананы</t>
  </si>
  <si>
    <t>йогурт питьевой</t>
  </si>
  <si>
    <t>рис отварной</t>
  </si>
  <si>
    <t>масло сливочное</t>
  </si>
  <si>
    <t>суп картофельный с крупой</t>
  </si>
  <si>
    <t>вафли</t>
  </si>
  <si>
    <t>огурцы</t>
  </si>
  <si>
    <t xml:space="preserve">суп рассольник </t>
  </si>
  <si>
    <t>суп с фасолью</t>
  </si>
  <si>
    <t xml:space="preserve">суп рисовый </t>
  </si>
  <si>
    <t>2-00</t>
  </si>
  <si>
    <t>3-00</t>
  </si>
  <si>
    <t>18-00</t>
  </si>
  <si>
    <t>59-00</t>
  </si>
  <si>
    <t>30-00</t>
  </si>
  <si>
    <t>67-00</t>
  </si>
  <si>
    <t>23-00</t>
  </si>
  <si>
    <t>49-00</t>
  </si>
  <si>
    <t>56-00</t>
  </si>
  <si>
    <t>40-00</t>
  </si>
  <si>
    <t>9-00</t>
  </si>
  <si>
    <t>90-00</t>
  </si>
  <si>
    <t>20-00</t>
  </si>
  <si>
    <t>60-00</t>
  </si>
  <si>
    <t>5-00</t>
  </si>
  <si>
    <t>35-00</t>
  </si>
  <si>
    <t>17-00</t>
  </si>
  <si>
    <t>64-00</t>
  </si>
  <si>
    <t>39-00</t>
  </si>
  <si>
    <t>22-00</t>
  </si>
  <si>
    <t>15-00</t>
  </si>
  <si>
    <t>28-00</t>
  </si>
  <si>
    <t>50-00</t>
  </si>
  <si>
    <t>10-00</t>
  </si>
  <si>
    <t>54-00</t>
  </si>
  <si>
    <t>27-00</t>
  </si>
  <si>
    <t>75-00</t>
  </si>
  <si>
    <t>25-00</t>
  </si>
  <si>
    <t>36-00</t>
  </si>
  <si>
    <t>19-00</t>
  </si>
  <si>
    <t>38-00</t>
  </si>
  <si>
    <t>45-00</t>
  </si>
  <si>
    <t>66-00</t>
  </si>
  <si>
    <t>43-00</t>
  </si>
  <si>
    <t>46-00</t>
  </si>
  <si>
    <t>55-00</t>
  </si>
  <si>
    <t>29-00</t>
  </si>
  <si>
    <t>12-00</t>
  </si>
  <si>
    <t>14-00</t>
  </si>
  <si>
    <t xml:space="preserve"> сыр</t>
  </si>
  <si>
    <t>повидло</t>
  </si>
  <si>
    <t>21-00</t>
  </si>
  <si>
    <t>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</si>
</sst>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84</v>
      </c>
      <c r="D1" s="56"/>
      <c r="E1" s="56"/>
      <c r="F1" s="12" t="s">
        <v>16</v>
      </c>
      <c r="G1" s="2" t="s">
        <v>17</v>
      </c>
      <c r="H1" s="57" t="s">
        <v>82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83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91</v>
      </c>
      <c r="F6" s="40">
        <v>150</v>
      </c>
      <c r="G6" s="40">
        <v>5.47</v>
      </c>
      <c r="H6" s="40">
        <v>6.15</v>
      </c>
      <c r="I6" s="40">
        <v>32.25</v>
      </c>
      <c r="J6" s="40">
        <v>220.8</v>
      </c>
      <c r="K6" s="41">
        <v>516</v>
      </c>
      <c r="L6" s="40" t="s">
        <v>126</v>
      </c>
    </row>
    <row r="7" spans="1:12" ht="15" x14ac:dyDescent="0.25">
      <c r="A7" s="23"/>
      <c r="B7" s="15"/>
      <c r="C7" s="11"/>
      <c r="D7" s="6"/>
      <c r="E7" s="42" t="s">
        <v>85</v>
      </c>
      <c r="F7" s="43">
        <v>80</v>
      </c>
      <c r="G7" s="51" t="s">
        <v>86</v>
      </c>
      <c r="H7" s="43">
        <v>10</v>
      </c>
      <c r="I7" s="43">
        <v>5.4</v>
      </c>
      <c r="J7" s="43">
        <v>11.6</v>
      </c>
      <c r="K7" s="44">
        <v>174</v>
      </c>
      <c r="L7" s="43" t="s">
        <v>117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/>
      <c r="I8" s="43">
        <v>15</v>
      </c>
      <c r="J8" s="43">
        <v>58</v>
      </c>
      <c r="K8" s="44">
        <v>685</v>
      </c>
      <c r="L8" s="43" t="s">
        <v>116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2.2799999999999998</v>
      </c>
      <c r="H9" s="43">
        <v>0.24</v>
      </c>
      <c r="I9" s="43">
        <v>14.5</v>
      </c>
      <c r="J9" s="43">
        <v>59</v>
      </c>
      <c r="K9" s="44">
        <v>680</v>
      </c>
      <c r="L9" s="43" t="s">
        <v>115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87</v>
      </c>
      <c r="F11" s="43">
        <v>30</v>
      </c>
      <c r="G11" s="51" t="s">
        <v>88</v>
      </c>
      <c r="H11" s="51" t="s">
        <v>89</v>
      </c>
      <c r="I11" s="43" t="s">
        <v>90</v>
      </c>
      <c r="J11" s="43">
        <v>44</v>
      </c>
      <c r="K11" s="44">
        <v>14</v>
      </c>
      <c r="L11" s="43" t="s">
        <v>156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490</v>
      </c>
      <c r="G13" s="19">
        <f t="shared" ref="G13:J13" si="0">SUM(G6:G12)</f>
        <v>7.9499999999999993</v>
      </c>
      <c r="H13" s="19">
        <f t="shared" si="0"/>
        <v>16.389999999999997</v>
      </c>
      <c r="I13" s="19">
        <f t="shared" si="0"/>
        <v>67.150000000000006</v>
      </c>
      <c r="J13" s="19">
        <f t="shared" si="0"/>
        <v>393.4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92</v>
      </c>
      <c r="F14" s="43">
        <v>60</v>
      </c>
      <c r="G14" s="43" t="s">
        <v>93</v>
      </c>
      <c r="H14" s="51" t="s">
        <v>94</v>
      </c>
      <c r="I14" s="43" t="s">
        <v>95</v>
      </c>
      <c r="J14" s="43" t="s">
        <v>96</v>
      </c>
      <c r="K14" s="44">
        <v>19</v>
      </c>
      <c r="L14" s="43" t="s">
        <v>120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 t="s">
        <v>44</v>
      </c>
      <c r="G15" s="43">
        <v>4.96</v>
      </c>
      <c r="H15" s="43">
        <v>4.4800000000000004</v>
      </c>
      <c r="I15" s="43">
        <v>17.84</v>
      </c>
      <c r="J15" s="43">
        <v>133.6</v>
      </c>
      <c r="K15" s="44">
        <v>139</v>
      </c>
      <c r="L15" s="43" t="s">
        <v>121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180</v>
      </c>
      <c r="G16" s="43">
        <v>16.2</v>
      </c>
      <c r="H16" s="43">
        <v>15.84</v>
      </c>
      <c r="I16" s="43">
        <v>33.799999999999997</v>
      </c>
      <c r="J16" s="43">
        <v>358.4</v>
      </c>
      <c r="K16" s="44">
        <v>492</v>
      </c>
      <c r="L16" s="43" t="s">
        <v>122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/>
      <c r="H18" s="43"/>
      <c r="I18" s="43">
        <v>10</v>
      </c>
      <c r="J18" s="43">
        <v>66</v>
      </c>
      <c r="K18" s="44">
        <v>680</v>
      </c>
      <c r="L18" s="43" t="s">
        <v>118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20</v>
      </c>
      <c r="G19" s="43">
        <v>2.2799999999999998</v>
      </c>
      <c r="H19" s="43">
        <v>0.24</v>
      </c>
      <c r="I19" s="43">
        <v>14.5</v>
      </c>
      <c r="J19" s="43">
        <v>59</v>
      </c>
      <c r="K19" s="44"/>
      <c r="L19" s="43" t="s">
        <v>115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2.1</v>
      </c>
      <c r="H20" s="43">
        <v>0.32</v>
      </c>
      <c r="I20" s="43">
        <v>13.9</v>
      </c>
      <c r="J20" s="43">
        <v>65</v>
      </c>
      <c r="K20" s="44"/>
      <c r="L20" s="43" t="s">
        <v>114</v>
      </c>
    </row>
    <row r="21" spans="1:12" ht="15" x14ac:dyDescent="0.25">
      <c r="A21" s="23"/>
      <c r="B21" s="15"/>
      <c r="C21" s="11"/>
      <c r="D21" s="6"/>
      <c r="E21" s="42" t="s">
        <v>80</v>
      </c>
      <c r="F21" s="43">
        <v>100</v>
      </c>
      <c r="G21" s="43">
        <v>0.1</v>
      </c>
      <c r="H21" s="43">
        <v>0.9</v>
      </c>
      <c r="I21" s="43">
        <v>0.2</v>
      </c>
      <c r="J21" s="43">
        <v>8.1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590</v>
      </c>
      <c r="G23" s="19">
        <f t="shared" ref="G23:J23" si="1">SUM(G14:G22)</f>
        <v>25.640000000000004</v>
      </c>
      <c r="H23" s="19">
        <f t="shared" si="1"/>
        <v>21.779999999999998</v>
      </c>
      <c r="I23" s="19">
        <f t="shared" si="1"/>
        <v>90.240000000000009</v>
      </c>
      <c r="J23" s="19">
        <f t="shared" si="1"/>
        <v>690.1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1080</v>
      </c>
      <c r="G24" s="32">
        <f t="shared" ref="G24:J24" si="2">G13+G23</f>
        <v>33.590000000000003</v>
      </c>
      <c r="H24" s="32">
        <f t="shared" si="2"/>
        <v>38.169999999999995</v>
      </c>
      <c r="I24" s="32">
        <f t="shared" si="2"/>
        <v>157.39000000000001</v>
      </c>
      <c r="J24" s="32">
        <f t="shared" si="2"/>
        <v>1083.5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200</v>
      </c>
      <c r="G25" s="40">
        <v>5.25</v>
      </c>
      <c r="H25" s="40">
        <v>6.15</v>
      </c>
      <c r="I25" s="40">
        <v>32.25</v>
      </c>
      <c r="J25" s="40">
        <v>220.5</v>
      </c>
      <c r="K25" s="41">
        <v>80</v>
      </c>
      <c r="L25" s="40" t="s">
        <v>123</v>
      </c>
    </row>
    <row r="26" spans="1:12" ht="15" x14ac:dyDescent="0.25">
      <c r="A26" s="14"/>
      <c r="B26" s="15"/>
      <c r="C26" s="11"/>
      <c r="D26" s="6"/>
      <c r="E26" s="42" t="s">
        <v>97</v>
      </c>
      <c r="F26" s="43">
        <v>15</v>
      </c>
      <c r="G26" s="43">
        <v>2.5</v>
      </c>
      <c r="H26" s="43">
        <v>2.5</v>
      </c>
      <c r="I26" s="43">
        <v>3.2</v>
      </c>
      <c r="J26" s="43">
        <v>4</v>
      </c>
      <c r="K26" s="44"/>
      <c r="L26" s="43" t="s">
        <v>124</v>
      </c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0.2</v>
      </c>
      <c r="H27" s="43"/>
      <c r="I27" s="43">
        <v>15</v>
      </c>
      <c r="J27" s="43">
        <v>58</v>
      </c>
      <c r="K27" s="44">
        <v>685</v>
      </c>
      <c r="L27" s="43" t="s">
        <v>116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2.2799999999999998</v>
      </c>
      <c r="H28" s="43">
        <v>0.24</v>
      </c>
      <c r="I28" s="43">
        <v>14.5</v>
      </c>
      <c r="J28" s="43">
        <v>59</v>
      </c>
      <c r="K28" s="44"/>
      <c r="L28" s="43" t="s">
        <v>115</v>
      </c>
    </row>
    <row r="29" spans="1:12" ht="15" x14ac:dyDescent="0.25">
      <c r="A29" s="14"/>
      <c r="B29" s="15"/>
      <c r="C29" s="11"/>
      <c r="D29" s="7" t="s">
        <v>24</v>
      </c>
      <c r="E29" s="42" t="s">
        <v>79</v>
      </c>
      <c r="F29" s="43">
        <v>100</v>
      </c>
      <c r="G29" s="43">
        <v>0.36</v>
      </c>
      <c r="H29" s="43">
        <v>0.14000000000000001</v>
      </c>
      <c r="I29" s="43">
        <v>12.13</v>
      </c>
      <c r="J29" s="43">
        <v>57</v>
      </c>
      <c r="K29" s="44"/>
      <c r="L29" s="43" t="s">
        <v>118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3">SUM(G25:G31)</f>
        <v>10.59</v>
      </c>
      <c r="H32" s="19">
        <f t="shared" ref="H32" si="4">SUM(H25:H31)</f>
        <v>9.0300000000000011</v>
      </c>
      <c r="I32" s="19">
        <f t="shared" ref="I32" si="5">SUM(I25:I31)</f>
        <v>77.08</v>
      </c>
      <c r="J32" s="19">
        <f t="shared" ref="J32" si="6">SUM(J25:J31)</f>
        <v>398.5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111</v>
      </c>
      <c r="F34" s="43" t="s">
        <v>44</v>
      </c>
      <c r="G34" s="43">
        <v>12</v>
      </c>
      <c r="H34" s="43">
        <v>8.8000000000000007</v>
      </c>
      <c r="I34" s="43">
        <v>25.6</v>
      </c>
      <c r="J34" s="43">
        <v>194.4</v>
      </c>
      <c r="K34" s="44">
        <v>132</v>
      </c>
      <c r="L34" s="43" t="s">
        <v>122</v>
      </c>
    </row>
    <row r="35" spans="1:12" ht="15" x14ac:dyDescent="0.25">
      <c r="A35" s="14"/>
      <c r="B35" s="15"/>
      <c r="C35" s="11"/>
      <c r="D35" s="7" t="s">
        <v>28</v>
      </c>
      <c r="E35" s="42" t="s">
        <v>50</v>
      </c>
      <c r="F35" s="43">
        <v>150</v>
      </c>
      <c r="G35" s="43">
        <v>11.7</v>
      </c>
      <c r="H35" s="43">
        <v>11.5</v>
      </c>
      <c r="I35" s="43">
        <v>9.5</v>
      </c>
      <c r="J35" s="43">
        <v>275</v>
      </c>
      <c r="K35" s="44">
        <v>478</v>
      </c>
      <c r="L35" s="43" t="s">
        <v>125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0.6</v>
      </c>
      <c r="H37" s="43"/>
      <c r="I37" s="43">
        <v>31</v>
      </c>
      <c r="J37" s="43">
        <v>124</v>
      </c>
      <c r="K37" s="44">
        <v>74</v>
      </c>
      <c r="L37" s="43" t="s">
        <v>126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2.2799999999999998</v>
      </c>
      <c r="H38" s="43">
        <v>0.24</v>
      </c>
      <c r="I38" s="43">
        <v>14.5</v>
      </c>
      <c r="J38" s="43">
        <v>59</v>
      </c>
      <c r="K38" s="44"/>
      <c r="L38" s="43" t="s">
        <v>115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2.1</v>
      </c>
      <c r="H39" s="43">
        <v>0.32</v>
      </c>
      <c r="I39" s="43">
        <v>13.9</v>
      </c>
      <c r="J39" s="43">
        <v>65</v>
      </c>
      <c r="K39" s="44"/>
      <c r="L39" s="43" t="s">
        <v>114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410</v>
      </c>
      <c r="G42" s="19">
        <f t="shared" ref="G42" si="7">SUM(G33:G41)</f>
        <v>28.680000000000003</v>
      </c>
      <c r="H42" s="19">
        <f t="shared" ref="H42" si="8">SUM(H33:H41)</f>
        <v>20.86</v>
      </c>
      <c r="I42" s="19">
        <f t="shared" ref="I42" si="9">SUM(I33:I41)</f>
        <v>94.5</v>
      </c>
      <c r="J42" s="19">
        <f t="shared" ref="J42" si="10">SUM(J33:J41)</f>
        <v>717.4</v>
      </c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955</v>
      </c>
      <c r="G43" s="32">
        <f t="shared" ref="G43" si="11">G32+G42</f>
        <v>39.270000000000003</v>
      </c>
      <c r="H43" s="32">
        <f t="shared" ref="H43" si="12">H32+H42</f>
        <v>29.89</v>
      </c>
      <c r="I43" s="32">
        <f t="shared" ref="I43" si="13">I32+I42</f>
        <v>171.57999999999998</v>
      </c>
      <c r="J43" s="32">
        <f t="shared" ref="J43" si="14">J32+J42</f>
        <v>1115.9000000000001</v>
      </c>
      <c r="K43" s="32"/>
      <c r="L43" s="32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15</v>
      </c>
      <c r="H44" s="40">
        <v>25.1</v>
      </c>
      <c r="I44" s="40">
        <v>2.9</v>
      </c>
      <c r="J44" s="40">
        <v>299</v>
      </c>
      <c r="K44" s="41">
        <v>340</v>
      </c>
      <c r="L44" s="40" t="s">
        <v>127</v>
      </c>
    </row>
    <row r="45" spans="1:12" ht="15" x14ac:dyDescent="0.25">
      <c r="A45" s="23"/>
      <c r="B45" s="15"/>
      <c r="C45" s="11"/>
      <c r="D45" s="6"/>
      <c r="E45" s="42" t="s">
        <v>98</v>
      </c>
      <c r="F45" s="43">
        <v>30</v>
      </c>
      <c r="G45" s="43">
        <v>1</v>
      </c>
      <c r="H45" s="43"/>
      <c r="I45" s="43">
        <v>7.4</v>
      </c>
      <c r="J45" s="43">
        <v>11</v>
      </c>
      <c r="K45" s="44"/>
      <c r="L45" s="43" t="s">
        <v>128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0.2</v>
      </c>
      <c r="H46" s="43"/>
      <c r="I46" s="43">
        <v>15</v>
      </c>
      <c r="J46" s="43">
        <v>58</v>
      </c>
      <c r="K46" s="44">
        <v>692</v>
      </c>
      <c r="L46" s="43" t="s">
        <v>129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2.2799999999999998</v>
      </c>
      <c r="H47" s="43">
        <v>0.24</v>
      </c>
      <c r="I47" s="43">
        <v>14.5</v>
      </c>
      <c r="J47" s="43">
        <v>59</v>
      </c>
      <c r="K47" s="44"/>
      <c r="L47" s="43" t="s">
        <v>115</v>
      </c>
    </row>
    <row r="48" spans="1:12" ht="15" x14ac:dyDescent="0.25">
      <c r="A48" s="23"/>
      <c r="B48" s="15"/>
      <c r="C48" s="11"/>
      <c r="D48" s="7" t="s">
        <v>24</v>
      </c>
      <c r="E48" s="42" t="s">
        <v>109</v>
      </c>
      <c r="F48" s="43">
        <v>40</v>
      </c>
      <c r="G48" s="43">
        <v>2.5</v>
      </c>
      <c r="H48" s="43">
        <v>2</v>
      </c>
      <c r="I48" s="43">
        <v>15</v>
      </c>
      <c r="J48" s="43">
        <v>41</v>
      </c>
      <c r="K48" s="44"/>
      <c r="L48" s="43" t="s">
        <v>130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450</v>
      </c>
      <c r="G51" s="19">
        <f t="shared" ref="G51" si="15">SUM(G44:G50)</f>
        <v>20.98</v>
      </c>
      <c r="H51" s="19">
        <f t="shared" ref="H51" si="16">SUM(H44:H50)</f>
        <v>27.34</v>
      </c>
      <c r="I51" s="19">
        <f t="shared" ref="I51" si="17">SUM(I44:I50)</f>
        <v>54.8</v>
      </c>
      <c r="J51" s="19">
        <f t="shared" ref="J51" si="18">SUM(J44:J50)</f>
        <v>468</v>
      </c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54</v>
      </c>
      <c r="F53" s="43" t="s">
        <v>44</v>
      </c>
      <c r="G53" s="43">
        <v>1.6</v>
      </c>
      <c r="H53" s="43">
        <v>4.16</v>
      </c>
      <c r="I53" s="43">
        <v>10.48</v>
      </c>
      <c r="J53" s="43">
        <v>84.8</v>
      </c>
      <c r="K53" s="44">
        <v>110</v>
      </c>
      <c r="L53" s="43" t="s">
        <v>122</v>
      </c>
    </row>
    <row r="54" spans="1:12" ht="15" x14ac:dyDescent="0.25">
      <c r="A54" s="23"/>
      <c r="B54" s="15"/>
      <c r="C54" s="11"/>
      <c r="D54" s="7" t="s">
        <v>28</v>
      </c>
      <c r="E54" s="42" t="s">
        <v>55</v>
      </c>
      <c r="F54" s="43">
        <v>150</v>
      </c>
      <c r="G54" s="43">
        <v>45</v>
      </c>
      <c r="H54" s="43">
        <v>39.9</v>
      </c>
      <c r="I54" s="43">
        <v>14.1</v>
      </c>
      <c r="J54" s="43">
        <v>717</v>
      </c>
      <c r="K54" s="44">
        <v>362</v>
      </c>
      <c r="L54" s="43" t="s">
        <v>131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56</v>
      </c>
      <c r="F56" s="43">
        <v>200</v>
      </c>
      <c r="G56" s="43"/>
      <c r="H56" s="43"/>
      <c r="I56" s="43">
        <v>24</v>
      </c>
      <c r="J56" s="43">
        <v>94</v>
      </c>
      <c r="K56" s="44">
        <v>74</v>
      </c>
      <c r="L56" s="43" t="s">
        <v>126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20</v>
      </c>
      <c r="G57" s="43">
        <v>2.2799999999999998</v>
      </c>
      <c r="H57" s="43">
        <v>0.24</v>
      </c>
      <c r="I57" s="43">
        <v>14.5</v>
      </c>
      <c r="J57" s="43">
        <v>59</v>
      </c>
      <c r="K57" s="44"/>
      <c r="L57" s="43" t="s">
        <v>115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2.1</v>
      </c>
      <c r="H58" s="43">
        <v>0.32</v>
      </c>
      <c r="I58" s="43">
        <v>13.9</v>
      </c>
      <c r="J58" s="43">
        <v>65</v>
      </c>
      <c r="K58" s="44"/>
      <c r="L58" s="43" t="s">
        <v>114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400</v>
      </c>
      <c r="G61" s="19">
        <f t="shared" ref="G61" si="19">SUM(G52:G60)</f>
        <v>50.980000000000004</v>
      </c>
      <c r="H61" s="19">
        <f t="shared" ref="H61" si="20">SUM(H52:H60)</f>
        <v>44.620000000000005</v>
      </c>
      <c r="I61" s="19">
        <f t="shared" ref="I61" si="21">SUM(I52:I60)</f>
        <v>76.98</v>
      </c>
      <c r="J61" s="19">
        <f t="shared" ref="J61" si="22">SUM(J52:J60)</f>
        <v>1019.8</v>
      </c>
      <c r="K61" s="25"/>
      <c r="L61" s="19"/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850</v>
      </c>
      <c r="G62" s="32">
        <f t="shared" ref="G62" si="23">G51+G61</f>
        <v>71.960000000000008</v>
      </c>
      <c r="H62" s="32">
        <f t="shared" ref="H62" si="24">H51+H61</f>
        <v>71.960000000000008</v>
      </c>
      <c r="I62" s="32">
        <f t="shared" ref="I62" si="25">I51+I61</f>
        <v>131.78</v>
      </c>
      <c r="J62" s="32">
        <f t="shared" ref="J62" si="26">J51+J61</f>
        <v>1487.8</v>
      </c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99</v>
      </c>
      <c r="F63" s="40">
        <v>150</v>
      </c>
      <c r="G63" s="40">
        <v>3.15</v>
      </c>
      <c r="H63" s="40">
        <v>6.75</v>
      </c>
      <c r="I63" s="40">
        <v>21.9</v>
      </c>
      <c r="J63" s="40">
        <v>163.30000000000001</v>
      </c>
      <c r="K63" s="41">
        <v>203</v>
      </c>
      <c r="L63" s="40" t="s">
        <v>120</v>
      </c>
    </row>
    <row r="64" spans="1:12" ht="15" x14ac:dyDescent="0.25">
      <c r="A64" s="23"/>
      <c r="B64" s="15"/>
      <c r="C64" s="11"/>
      <c r="D64" s="6"/>
      <c r="E64" s="42" t="s">
        <v>58</v>
      </c>
      <c r="F64" s="43">
        <v>90</v>
      </c>
      <c r="G64" s="43">
        <v>9</v>
      </c>
      <c r="H64" s="43">
        <v>15.3</v>
      </c>
      <c r="I64" s="43">
        <v>1.74</v>
      </c>
      <c r="J64" s="43">
        <v>179.1</v>
      </c>
      <c r="K64" s="44">
        <v>371</v>
      </c>
      <c r="L64" s="43" t="s">
        <v>123</v>
      </c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/>
      <c r="I65" s="43">
        <v>15</v>
      </c>
      <c r="J65" s="43">
        <v>58</v>
      </c>
      <c r="K65" s="44">
        <v>685</v>
      </c>
      <c r="L65" s="43" t="s">
        <v>116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2.2799999999999998</v>
      </c>
      <c r="H66" s="43">
        <v>0.24</v>
      </c>
      <c r="I66" s="43">
        <v>14.5</v>
      </c>
      <c r="J66" s="43">
        <v>59</v>
      </c>
      <c r="K66" s="44"/>
      <c r="L66" s="43" t="s">
        <v>115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110</v>
      </c>
      <c r="F68" s="43">
        <v>60</v>
      </c>
      <c r="G68" s="43">
        <v>0.6</v>
      </c>
      <c r="H68" s="43">
        <v>7.1</v>
      </c>
      <c r="I68" s="43">
        <v>3</v>
      </c>
      <c r="J68" s="43">
        <v>78</v>
      </c>
      <c r="K68" s="44"/>
      <c r="L68" s="43" t="s">
        <v>116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27">SUM(G63:G69)</f>
        <v>15.229999999999999</v>
      </c>
      <c r="H70" s="19">
        <f t="shared" ref="H70" si="28">SUM(H63:H69)</f>
        <v>29.39</v>
      </c>
      <c r="I70" s="19">
        <f t="shared" ref="I70" si="29">SUM(I63:I69)</f>
        <v>56.14</v>
      </c>
      <c r="J70" s="19">
        <f t="shared" ref="J70" si="30">SUM(J63:J69)</f>
        <v>537.4</v>
      </c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100</v>
      </c>
      <c r="F72" s="43">
        <v>200</v>
      </c>
      <c r="G72" s="43">
        <v>2.02</v>
      </c>
      <c r="H72" s="43">
        <v>5.08</v>
      </c>
      <c r="I72" s="43">
        <v>10.050000000000001</v>
      </c>
      <c r="J72" s="43">
        <v>93.6</v>
      </c>
      <c r="K72" s="44">
        <v>135</v>
      </c>
      <c r="L72" s="43" t="s">
        <v>132</v>
      </c>
    </row>
    <row r="73" spans="1:12" ht="15" x14ac:dyDescent="0.25">
      <c r="A73" s="23"/>
      <c r="B73" s="15"/>
      <c r="C73" s="11"/>
      <c r="D73" s="7" t="s">
        <v>28</v>
      </c>
      <c r="E73" s="42" t="s">
        <v>81</v>
      </c>
      <c r="F73" s="43">
        <v>140</v>
      </c>
      <c r="G73" s="43">
        <v>13.72</v>
      </c>
      <c r="H73" s="43">
        <v>30.88</v>
      </c>
      <c r="I73" s="43">
        <v>16.02</v>
      </c>
      <c r="J73" s="43">
        <v>275.3</v>
      </c>
      <c r="K73" s="44">
        <v>461</v>
      </c>
      <c r="L73" s="43" t="s">
        <v>122</v>
      </c>
    </row>
    <row r="74" spans="1:12" ht="15" x14ac:dyDescent="0.25">
      <c r="A74" s="23"/>
      <c r="B74" s="15"/>
      <c r="C74" s="11"/>
      <c r="D74" s="7" t="s">
        <v>29</v>
      </c>
      <c r="E74" s="42" t="s">
        <v>59</v>
      </c>
      <c r="F74" s="43">
        <v>150</v>
      </c>
      <c r="G74" s="43">
        <v>3.75</v>
      </c>
      <c r="H74" s="43">
        <v>5.83</v>
      </c>
      <c r="I74" s="43">
        <v>38.299999999999997</v>
      </c>
      <c r="J74" s="43">
        <v>227.5</v>
      </c>
      <c r="K74" s="44">
        <v>511</v>
      </c>
      <c r="L74" s="43" t="s">
        <v>133</v>
      </c>
    </row>
    <row r="75" spans="1:12" ht="15" x14ac:dyDescent="0.25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1</v>
      </c>
      <c r="H75" s="43"/>
      <c r="I75" s="43">
        <v>27.4</v>
      </c>
      <c r="J75" s="43">
        <v>110</v>
      </c>
      <c r="K75" s="44"/>
      <c r="L75" s="43" t="s">
        <v>134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20</v>
      </c>
      <c r="G76" s="43">
        <v>2.2799999999999998</v>
      </c>
      <c r="H76" s="43">
        <v>0.24</v>
      </c>
      <c r="I76" s="43">
        <v>14.5</v>
      </c>
      <c r="J76" s="43">
        <v>59</v>
      </c>
      <c r="K76" s="44">
        <v>680</v>
      </c>
      <c r="L76" s="43" t="s">
        <v>115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2.1</v>
      </c>
      <c r="H77" s="43">
        <v>0.32</v>
      </c>
      <c r="I77" s="43">
        <v>13.9</v>
      </c>
      <c r="J77" s="43">
        <v>65</v>
      </c>
      <c r="K77" s="44"/>
      <c r="L77" s="43" t="s">
        <v>114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1">SUM(G71:G79)</f>
        <v>24.870000000000005</v>
      </c>
      <c r="H80" s="19">
        <f t="shared" ref="H80" si="32">SUM(H71:H79)</f>
        <v>42.35</v>
      </c>
      <c r="I80" s="19">
        <f t="shared" ref="I80" si="33">SUM(I71:I79)</f>
        <v>120.17000000000002</v>
      </c>
      <c r="J80" s="19">
        <f t="shared" ref="J80" si="34">SUM(J71:J79)</f>
        <v>830.4</v>
      </c>
      <c r="K80" s="25"/>
      <c r="L80" s="19"/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1270</v>
      </c>
      <c r="G81" s="32">
        <f t="shared" ref="G81" si="35">G70+G80</f>
        <v>40.1</v>
      </c>
      <c r="H81" s="32">
        <f t="shared" ref="H81" si="36">H70+H80</f>
        <v>71.740000000000009</v>
      </c>
      <c r="I81" s="32">
        <f t="shared" ref="I81" si="37">I70+I80</f>
        <v>176.31</v>
      </c>
      <c r="J81" s="32">
        <f t="shared" ref="J81" si="38">J70+J80</f>
        <v>1367.8</v>
      </c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101</v>
      </c>
      <c r="F82" s="40">
        <v>200</v>
      </c>
      <c r="G82" s="40">
        <v>5.4</v>
      </c>
      <c r="H82" s="40">
        <v>4.3499999999999996</v>
      </c>
      <c r="I82" s="40">
        <v>33.42</v>
      </c>
      <c r="J82" s="40">
        <v>190.5</v>
      </c>
      <c r="K82" s="41">
        <v>80</v>
      </c>
      <c r="L82" s="40" t="s">
        <v>135</v>
      </c>
    </row>
    <row r="83" spans="1:12" ht="15" x14ac:dyDescent="0.25">
      <c r="A83" s="23"/>
      <c r="B83" s="15"/>
      <c r="C83" s="11"/>
      <c r="D83" s="6"/>
      <c r="E83" s="42" t="s">
        <v>49</v>
      </c>
      <c r="F83" s="43">
        <v>80</v>
      </c>
      <c r="G83" s="43">
        <v>12.42</v>
      </c>
      <c r="H83" s="43">
        <v>14.76</v>
      </c>
      <c r="I83" s="43">
        <v>11.82</v>
      </c>
      <c r="J83" s="43">
        <v>231.3</v>
      </c>
      <c r="K83" s="44">
        <v>461</v>
      </c>
      <c r="L83" s="43" t="s">
        <v>136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0.2</v>
      </c>
      <c r="H84" s="43"/>
      <c r="I84" s="43">
        <v>15</v>
      </c>
      <c r="J84" s="43">
        <v>58</v>
      </c>
      <c r="K84" s="44">
        <v>685</v>
      </c>
      <c r="L84" s="43" t="s">
        <v>116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2.2799999999999998</v>
      </c>
      <c r="H85" s="43">
        <v>0.24</v>
      </c>
      <c r="I85" s="43">
        <v>14.5</v>
      </c>
      <c r="J85" s="43">
        <v>59</v>
      </c>
      <c r="K85" s="44"/>
      <c r="L85" s="43" t="s">
        <v>115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42</v>
      </c>
      <c r="F87" s="43">
        <v>30</v>
      </c>
      <c r="G87" s="43">
        <v>1.1000000000000001</v>
      </c>
      <c r="H87" s="43">
        <v>9</v>
      </c>
      <c r="I87" s="43">
        <v>6.8</v>
      </c>
      <c r="J87" s="43">
        <v>115</v>
      </c>
      <c r="K87" s="44">
        <v>1</v>
      </c>
      <c r="L87" s="43" t="s">
        <v>137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39">SUM(G82:G88)</f>
        <v>21.400000000000002</v>
      </c>
      <c r="H89" s="19">
        <f t="shared" ref="H89" si="40">SUM(H82:H88)</f>
        <v>28.349999999999998</v>
      </c>
      <c r="I89" s="19">
        <f t="shared" ref="I89" si="41">SUM(I82:I88)</f>
        <v>81.540000000000006</v>
      </c>
      <c r="J89" s="19">
        <f t="shared" ref="J89" si="42">SUM(J82:J88)</f>
        <v>653.79999999999995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113</v>
      </c>
      <c r="F91" s="43" t="s">
        <v>44</v>
      </c>
      <c r="G91" s="43">
        <v>1.8</v>
      </c>
      <c r="H91" s="43">
        <v>3.88</v>
      </c>
      <c r="I91" s="43">
        <v>12.8</v>
      </c>
      <c r="J91" s="43">
        <v>92.8</v>
      </c>
      <c r="K91" s="44">
        <v>138</v>
      </c>
      <c r="L91" s="43" t="s">
        <v>136</v>
      </c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90</v>
      </c>
      <c r="G92" s="43">
        <v>16.649999999999999</v>
      </c>
      <c r="H92" s="43">
        <v>8.33</v>
      </c>
      <c r="I92" s="43">
        <v>3.06</v>
      </c>
      <c r="J92" s="43">
        <v>152.1</v>
      </c>
      <c r="K92" s="44">
        <v>423</v>
      </c>
      <c r="L92" s="43" t="s">
        <v>138</v>
      </c>
    </row>
    <row r="93" spans="1:12" ht="15" x14ac:dyDescent="0.25">
      <c r="A93" s="23"/>
      <c r="B93" s="15"/>
      <c r="C93" s="11"/>
      <c r="D93" s="7" t="s">
        <v>29</v>
      </c>
      <c r="E93" s="42" t="s">
        <v>62</v>
      </c>
      <c r="F93" s="43">
        <v>150</v>
      </c>
      <c r="G93" s="43">
        <v>5.47</v>
      </c>
      <c r="H93" s="43">
        <v>6.15</v>
      </c>
      <c r="I93" s="43">
        <v>32.25</v>
      </c>
      <c r="J93" s="43">
        <v>220.8</v>
      </c>
      <c r="K93" s="44">
        <v>516</v>
      </c>
      <c r="L93" s="43" t="s">
        <v>130</v>
      </c>
    </row>
    <row r="94" spans="1:12" ht="15" x14ac:dyDescent="0.25">
      <c r="A94" s="23"/>
      <c r="B94" s="15"/>
      <c r="C94" s="11"/>
      <c r="D94" s="7" t="s">
        <v>30</v>
      </c>
      <c r="E94" s="42" t="s">
        <v>63</v>
      </c>
      <c r="F94" s="43">
        <v>200</v>
      </c>
      <c r="G94" s="43"/>
      <c r="H94" s="43"/>
      <c r="I94" s="43">
        <v>24</v>
      </c>
      <c r="J94" s="43">
        <v>96</v>
      </c>
      <c r="K94" s="44"/>
      <c r="L94" s="43" t="s">
        <v>139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20</v>
      </c>
      <c r="G95" s="43">
        <v>2.2799999999999998</v>
      </c>
      <c r="H95" s="43">
        <v>0.24</v>
      </c>
      <c r="I95" s="43">
        <v>14.5</v>
      </c>
      <c r="J95" s="43">
        <v>59</v>
      </c>
      <c r="K95" s="44"/>
      <c r="L95" s="43" t="s">
        <v>115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2.1</v>
      </c>
      <c r="H96" s="43">
        <v>0.32</v>
      </c>
      <c r="I96" s="43">
        <v>13.9</v>
      </c>
      <c r="J96" s="43">
        <v>65</v>
      </c>
      <c r="K96" s="44"/>
      <c r="L96" s="43" t="s">
        <v>114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490</v>
      </c>
      <c r="G99" s="19">
        <f t="shared" ref="G99" si="43">SUM(G90:G98)</f>
        <v>28.3</v>
      </c>
      <c r="H99" s="19">
        <f t="shared" ref="H99" si="44">SUM(H90:H98)</f>
        <v>18.919999999999998</v>
      </c>
      <c r="I99" s="19">
        <f t="shared" ref="I99" si="45">SUM(I90:I98)</f>
        <v>100.51</v>
      </c>
      <c r="J99" s="19">
        <f t="shared" ref="J99" si="46">SUM(J90:J98)</f>
        <v>685.7</v>
      </c>
      <c r="K99" s="25"/>
      <c r="L99" s="19"/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1030</v>
      </c>
      <c r="G100" s="32">
        <f t="shared" ref="G100" si="47">G89+G99</f>
        <v>49.7</v>
      </c>
      <c r="H100" s="32">
        <f t="shared" ref="H100" si="48">H89+H99</f>
        <v>47.269999999999996</v>
      </c>
      <c r="I100" s="32">
        <f t="shared" ref="I100" si="49">I89+I99</f>
        <v>182.05</v>
      </c>
      <c r="J100" s="32">
        <f t="shared" ref="J100" si="50">J89+J99</f>
        <v>1339.5</v>
      </c>
      <c r="K100" s="32"/>
      <c r="L100" s="32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230</v>
      </c>
      <c r="G101" s="40">
        <v>22.25</v>
      </c>
      <c r="H101" s="40">
        <v>12</v>
      </c>
      <c r="I101" s="40">
        <v>27</v>
      </c>
      <c r="J101" s="40">
        <v>313</v>
      </c>
      <c r="K101" s="41">
        <v>436</v>
      </c>
      <c r="L101" s="40" t="s">
        <v>140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105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693</v>
      </c>
      <c r="L103" s="43" t="s">
        <v>141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2.2799999999999998</v>
      </c>
      <c r="H104" s="43">
        <v>0.24</v>
      </c>
      <c r="I104" s="43">
        <v>14.5</v>
      </c>
      <c r="J104" s="43">
        <v>59</v>
      </c>
      <c r="K104" s="44"/>
      <c r="L104" s="43" t="s">
        <v>115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460</v>
      </c>
      <c r="G108" s="19">
        <f t="shared" ref="G108:J108" si="51">SUM(G101:G107)</f>
        <v>29.43</v>
      </c>
      <c r="H108" s="19">
        <f t="shared" si="51"/>
        <v>17.239999999999998</v>
      </c>
      <c r="I108" s="19">
        <f t="shared" si="51"/>
        <v>74</v>
      </c>
      <c r="J108" s="19">
        <f t="shared" si="51"/>
        <v>562</v>
      </c>
      <c r="K108" s="25"/>
      <c r="L108" s="19"/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65</v>
      </c>
      <c r="F109" s="43">
        <v>60</v>
      </c>
      <c r="G109" s="43">
        <v>0.84</v>
      </c>
      <c r="H109" s="43">
        <v>3.06</v>
      </c>
      <c r="I109" s="43">
        <v>5.34</v>
      </c>
      <c r="J109" s="43">
        <v>52.8</v>
      </c>
      <c r="K109" s="44">
        <v>43</v>
      </c>
      <c r="L109" s="43" t="s">
        <v>134</v>
      </c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2.08</v>
      </c>
      <c r="H110" s="43">
        <v>4.24</v>
      </c>
      <c r="I110" s="43">
        <v>11.44</v>
      </c>
      <c r="J110" s="43">
        <v>92.8</v>
      </c>
      <c r="K110" s="44">
        <v>181</v>
      </c>
      <c r="L110" s="43" t="s">
        <v>142</v>
      </c>
    </row>
    <row r="111" spans="1:12" ht="15" x14ac:dyDescent="0.25">
      <c r="A111" s="23"/>
      <c r="B111" s="15"/>
      <c r="C111" s="11"/>
      <c r="D111" s="7" t="s">
        <v>28</v>
      </c>
      <c r="E111" s="42" t="s">
        <v>67</v>
      </c>
      <c r="F111" s="43">
        <v>80</v>
      </c>
      <c r="G111" s="43">
        <v>16.739999999999998</v>
      </c>
      <c r="H111" s="43">
        <v>12.15</v>
      </c>
      <c r="I111" s="43">
        <v>16.38</v>
      </c>
      <c r="J111" s="43">
        <v>243.9</v>
      </c>
      <c r="K111" s="44">
        <v>498</v>
      </c>
      <c r="L111" s="43" t="s">
        <v>136</v>
      </c>
    </row>
    <row r="112" spans="1:12" ht="15" x14ac:dyDescent="0.25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8.33</v>
      </c>
      <c r="H112" s="43">
        <v>7.5</v>
      </c>
      <c r="I112" s="43">
        <v>42.5</v>
      </c>
      <c r="J112" s="43">
        <v>279.17</v>
      </c>
      <c r="K112" s="44">
        <v>508</v>
      </c>
      <c r="L112" s="43" t="s">
        <v>143</v>
      </c>
    </row>
    <row r="113" spans="1:12" ht="15" x14ac:dyDescent="0.25">
      <c r="A113" s="23"/>
      <c r="B113" s="15"/>
      <c r="C113" s="11"/>
      <c r="D113" s="7" t="s">
        <v>30</v>
      </c>
      <c r="E113" s="42" t="s">
        <v>102</v>
      </c>
      <c r="F113" s="43">
        <v>200</v>
      </c>
      <c r="G113" s="43">
        <v>0.6</v>
      </c>
      <c r="H113" s="43"/>
      <c r="I113" s="43">
        <v>31</v>
      </c>
      <c r="J113" s="43">
        <v>124</v>
      </c>
      <c r="K113" s="44">
        <v>74</v>
      </c>
      <c r="L113" s="43" t="s">
        <v>126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20</v>
      </c>
      <c r="G114" s="43">
        <v>2.2799999999999998</v>
      </c>
      <c r="H114" s="43">
        <v>0.24</v>
      </c>
      <c r="I114" s="43">
        <v>14.5</v>
      </c>
      <c r="J114" s="43">
        <v>59</v>
      </c>
      <c r="K114" s="44"/>
      <c r="L114" s="43" t="s">
        <v>115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2.1</v>
      </c>
      <c r="H115" s="43">
        <v>0.32</v>
      </c>
      <c r="I115" s="43">
        <v>13.9</v>
      </c>
      <c r="J115" s="43">
        <v>65</v>
      </c>
      <c r="K115" s="44"/>
      <c r="L115" s="43" t="s">
        <v>114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2">SUM(G109:G117)</f>
        <v>32.97</v>
      </c>
      <c r="H118" s="19">
        <f t="shared" si="52"/>
        <v>27.51</v>
      </c>
      <c r="I118" s="19">
        <f t="shared" si="52"/>
        <v>135.06</v>
      </c>
      <c r="J118" s="19">
        <f t="shared" si="52"/>
        <v>916.67000000000007</v>
      </c>
      <c r="K118" s="25"/>
      <c r="L118" s="19"/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1200</v>
      </c>
      <c r="G119" s="32">
        <f t="shared" ref="G119" si="53">G108+G118</f>
        <v>62.4</v>
      </c>
      <c r="H119" s="32">
        <f t="shared" ref="H119" si="54">H108+H118</f>
        <v>44.75</v>
      </c>
      <c r="I119" s="32">
        <f t="shared" ref="I119" si="55">I108+I118</f>
        <v>209.06</v>
      </c>
      <c r="J119" s="32">
        <f t="shared" ref="J119" si="56">J108+J118</f>
        <v>1478.67</v>
      </c>
      <c r="K119" s="32"/>
      <c r="L119" s="32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200</v>
      </c>
      <c r="G120" s="40">
        <v>5.6</v>
      </c>
      <c r="H120" s="40">
        <v>6.32</v>
      </c>
      <c r="I120" s="40" t="s">
        <v>70</v>
      </c>
      <c r="J120" s="40">
        <v>112.8</v>
      </c>
      <c r="K120" s="41">
        <v>160</v>
      </c>
      <c r="L120" s="40" t="s">
        <v>123</v>
      </c>
    </row>
    <row r="121" spans="1:12" ht="15" x14ac:dyDescent="0.25">
      <c r="A121" s="14"/>
      <c r="B121" s="15"/>
      <c r="C121" s="11"/>
      <c r="D121" s="6"/>
      <c r="E121" s="42" t="s">
        <v>103</v>
      </c>
      <c r="F121" s="43">
        <v>65</v>
      </c>
      <c r="G121" s="43">
        <v>9.5</v>
      </c>
      <c r="H121" s="43">
        <v>23.4</v>
      </c>
      <c r="I121" s="43">
        <v>55.4</v>
      </c>
      <c r="J121" s="43">
        <v>470</v>
      </c>
      <c r="K121" s="44"/>
      <c r="L121" s="43" t="s">
        <v>144</v>
      </c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0.2</v>
      </c>
      <c r="H122" s="43"/>
      <c r="I122" s="43">
        <v>15</v>
      </c>
      <c r="J122" s="43">
        <v>58</v>
      </c>
      <c r="K122" s="44">
        <v>685</v>
      </c>
      <c r="L122" s="43" t="s">
        <v>116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2.2799999999999998</v>
      </c>
      <c r="H123" s="43">
        <v>0.24</v>
      </c>
      <c r="I123" s="43">
        <v>14.5</v>
      </c>
      <c r="J123" s="43">
        <v>59</v>
      </c>
      <c r="K123" s="44"/>
      <c r="L123" s="43" t="s">
        <v>115</v>
      </c>
    </row>
    <row r="124" spans="1:12" ht="15" x14ac:dyDescent="0.25">
      <c r="A124" s="14"/>
      <c r="B124" s="15"/>
      <c r="C124" s="11"/>
      <c r="D124" s="7" t="s">
        <v>24</v>
      </c>
      <c r="E124" s="42" t="s">
        <v>79</v>
      </c>
      <c r="F124" s="43">
        <v>100</v>
      </c>
      <c r="G124" s="43">
        <v>0.26</v>
      </c>
      <c r="H124" s="43">
        <v>0.17</v>
      </c>
      <c r="I124" s="43">
        <v>11.41</v>
      </c>
      <c r="J124" s="43">
        <v>52</v>
      </c>
      <c r="K124" s="44"/>
      <c r="L124" s="43" t="s">
        <v>118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57">SUM(G120:G126)</f>
        <v>17.84</v>
      </c>
      <c r="H127" s="19">
        <f t="shared" si="57"/>
        <v>30.13</v>
      </c>
      <c r="I127" s="19">
        <f t="shared" si="57"/>
        <v>96.31</v>
      </c>
      <c r="J127" s="19">
        <f t="shared" si="57"/>
        <v>751.8</v>
      </c>
      <c r="K127" s="25"/>
      <c r="L127" s="19"/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71</v>
      </c>
      <c r="F129" s="43">
        <v>200</v>
      </c>
      <c r="G129" s="43">
        <v>11.2</v>
      </c>
      <c r="H129" s="43">
        <v>8.64</v>
      </c>
      <c r="I129" s="43">
        <v>17.23</v>
      </c>
      <c r="J129" s="43">
        <v>156.80000000000001</v>
      </c>
      <c r="K129" s="44">
        <v>124</v>
      </c>
      <c r="L129" s="43" t="s">
        <v>145</v>
      </c>
    </row>
    <row r="130" spans="1:12" ht="15" x14ac:dyDescent="0.25">
      <c r="A130" s="14"/>
      <c r="B130" s="15"/>
      <c r="C130" s="11"/>
      <c r="D130" s="7" t="s">
        <v>28</v>
      </c>
      <c r="E130" s="42" t="s">
        <v>72</v>
      </c>
      <c r="F130" s="43">
        <v>80</v>
      </c>
      <c r="G130" s="43">
        <v>13.9</v>
      </c>
      <c r="H130" s="43">
        <v>6.5</v>
      </c>
      <c r="I130" s="43">
        <v>4</v>
      </c>
      <c r="J130" s="43">
        <v>132</v>
      </c>
      <c r="K130" s="44">
        <v>437</v>
      </c>
      <c r="L130" s="43" t="s">
        <v>136</v>
      </c>
    </row>
    <row r="131" spans="1:12" ht="15" x14ac:dyDescent="0.25">
      <c r="A131" s="14"/>
      <c r="B131" s="15"/>
      <c r="C131" s="11"/>
      <c r="D131" s="7" t="s">
        <v>29</v>
      </c>
      <c r="E131" s="42" t="s">
        <v>106</v>
      </c>
      <c r="F131" s="43">
        <v>150</v>
      </c>
      <c r="G131" s="43">
        <v>6.6</v>
      </c>
      <c r="H131" s="43">
        <v>7.5</v>
      </c>
      <c r="I131" s="43">
        <v>38.4</v>
      </c>
      <c r="J131" s="43">
        <v>250.5</v>
      </c>
      <c r="K131" s="44">
        <v>511</v>
      </c>
      <c r="L131" s="43" t="s">
        <v>133</v>
      </c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1</v>
      </c>
      <c r="H132" s="43"/>
      <c r="I132" s="43">
        <v>27.4</v>
      </c>
      <c r="J132" s="43">
        <v>110</v>
      </c>
      <c r="K132" s="44">
        <v>148</v>
      </c>
      <c r="L132" s="43" t="s">
        <v>126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20</v>
      </c>
      <c r="G133" s="43">
        <v>2.2799999999999998</v>
      </c>
      <c r="H133" s="43">
        <v>0.24</v>
      </c>
      <c r="I133" s="43">
        <v>14.5</v>
      </c>
      <c r="J133" s="43">
        <v>59</v>
      </c>
      <c r="K133" s="44"/>
      <c r="L133" s="43" t="s">
        <v>115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2.1</v>
      </c>
      <c r="H134" s="43">
        <v>0.32</v>
      </c>
      <c r="I134" s="43">
        <v>13.9</v>
      </c>
      <c r="J134" s="43">
        <v>65</v>
      </c>
      <c r="K134" s="44"/>
      <c r="L134" s="43" t="s">
        <v>114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680</v>
      </c>
      <c r="G137" s="19">
        <f t="shared" ref="G137:J137" si="58">SUM(G128:G136)</f>
        <v>37.080000000000005</v>
      </c>
      <c r="H137" s="19">
        <f t="shared" si="58"/>
        <v>23.2</v>
      </c>
      <c r="I137" s="19">
        <f t="shared" si="58"/>
        <v>115.43</v>
      </c>
      <c r="J137" s="19">
        <f t="shared" si="58"/>
        <v>773.3</v>
      </c>
      <c r="K137" s="25"/>
      <c r="L137" s="19"/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1275</v>
      </c>
      <c r="G138" s="32">
        <f t="shared" ref="G138" si="59">G127+G137</f>
        <v>54.92</v>
      </c>
      <c r="H138" s="32">
        <f t="shared" ref="H138" si="60">H127+H137</f>
        <v>53.33</v>
      </c>
      <c r="I138" s="32">
        <f t="shared" ref="I138" si="61">I127+I137</f>
        <v>211.74</v>
      </c>
      <c r="J138" s="32">
        <f t="shared" ref="J138" si="62">J127+J137</f>
        <v>1525.1</v>
      </c>
      <c r="K138" s="32"/>
      <c r="L138" s="32"/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200</v>
      </c>
      <c r="G139" s="40">
        <v>16.2</v>
      </c>
      <c r="H139" s="40">
        <v>15.84</v>
      </c>
      <c r="I139" s="40">
        <v>33.799999999999997</v>
      </c>
      <c r="J139" s="40">
        <v>358.4</v>
      </c>
      <c r="K139" s="41">
        <v>492</v>
      </c>
      <c r="L139" s="40" t="s">
        <v>146</v>
      </c>
    </row>
    <row r="140" spans="1:12" ht="15" x14ac:dyDescent="0.25">
      <c r="A140" s="23"/>
      <c r="B140" s="15"/>
      <c r="C140" s="11"/>
      <c r="D140" s="6"/>
      <c r="E140" s="42" t="s">
        <v>107</v>
      </c>
      <c r="F140" s="43">
        <v>15</v>
      </c>
      <c r="G140" s="43">
        <v>1.1000000000000001</v>
      </c>
      <c r="H140" s="43">
        <v>9</v>
      </c>
      <c r="I140" s="43">
        <v>6.8</v>
      </c>
      <c r="J140" s="43">
        <v>115</v>
      </c>
      <c r="K140" s="44">
        <v>1</v>
      </c>
      <c r="L140" s="43" t="s">
        <v>137</v>
      </c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0.2</v>
      </c>
      <c r="H141" s="43"/>
      <c r="I141" s="43">
        <v>15</v>
      </c>
      <c r="J141" s="43">
        <v>58</v>
      </c>
      <c r="K141" s="44">
        <v>685</v>
      </c>
      <c r="L141" s="43" t="s">
        <v>116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2.2799999999999998</v>
      </c>
      <c r="H142" s="43">
        <v>0.24</v>
      </c>
      <c r="I142" s="43">
        <v>14.5</v>
      </c>
      <c r="J142" s="43">
        <v>59</v>
      </c>
      <c r="K142" s="44"/>
      <c r="L142" s="43" t="s">
        <v>115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445</v>
      </c>
      <c r="G146" s="19">
        <f t="shared" ref="G146:J146" si="63">SUM(G139:G145)</f>
        <v>19.78</v>
      </c>
      <c r="H146" s="19">
        <f t="shared" si="63"/>
        <v>25.08</v>
      </c>
      <c r="I146" s="19">
        <f t="shared" si="63"/>
        <v>70.099999999999994</v>
      </c>
      <c r="J146" s="19">
        <f t="shared" si="63"/>
        <v>590.4</v>
      </c>
      <c r="K146" s="25"/>
      <c r="L146" s="19"/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>
        <v>60</v>
      </c>
      <c r="G147" s="43">
        <v>0.72</v>
      </c>
      <c r="H147" s="43">
        <v>1.8</v>
      </c>
      <c r="I147" s="43">
        <v>5.46</v>
      </c>
      <c r="J147" s="43">
        <v>42</v>
      </c>
      <c r="K147" s="44">
        <v>49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108</v>
      </c>
      <c r="F148" s="43">
        <v>200</v>
      </c>
      <c r="G148" s="43">
        <v>3.2</v>
      </c>
      <c r="H148" s="43">
        <v>4.88</v>
      </c>
      <c r="I148" s="43">
        <v>17.12</v>
      </c>
      <c r="J148" s="43">
        <v>126.4</v>
      </c>
      <c r="K148" s="44">
        <v>138</v>
      </c>
      <c r="L148" s="43" t="s">
        <v>147</v>
      </c>
    </row>
    <row r="149" spans="1:12" ht="15.75" thickBot="1" x14ac:dyDescent="0.3">
      <c r="A149" s="23"/>
      <c r="B149" s="15"/>
      <c r="C149" s="11"/>
      <c r="D149" s="7" t="s">
        <v>28</v>
      </c>
      <c r="E149" s="42" t="s">
        <v>49</v>
      </c>
      <c r="F149" s="43">
        <v>80</v>
      </c>
      <c r="G149" s="43">
        <v>15.03</v>
      </c>
      <c r="H149" s="43">
        <v>8.82</v>
      </c>
      <c r="I149" s="43">
        <v>10.35</v>
      </c>
      <c r="J149" s="43">
        <v>180</v>
      </c>
      <c r="K149" s="44">
        <v>451</v>
      </c>
      <c r="L149" s="43" t="s">
        <v>136</v>
      </c>
    </row>
    <row r="150" spans="1:12" ht="15" x14ac:dyDescent="0.25">
      <c r="A150" s="23"/>
      <c r="B150" s="15"/>
      <c r="C150" s="11"/>
      <c r="D150" s="7" t="s">
        <v>29</v>
      </c>
      <c r="E150" s="39" t="s">
        <v>91</v>
      </c>
      <c r="F150" s="40">
        <v>150</v>
      </c>
      <c r="G150" s="40">
        <v>5.47</v>
      </c>
      <c r="H150" s="40">
        <v>6.15</v>
      </c>
      <c r="I150" s="40">
        <v>32.25</v>
      </c>
      <c r="J150" s="40">
        <v>220.8</v>
      </c>
      <c r="K150" s="41">
        <v>516</v>
      </c>
      <c r="L150" s="43" t="s">
        <v>116</v>
      </c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/>
      <c r="H151" s="43"/>
      <c r="I151" s="43">
        <v>24</v>
      </c>
      <c r="J151" s="43">
        <v>94</v>
      </c>
      <c r="K151" s="44">
        <v>74</v>
      </c>
      <c r="L151" s="43" t="s">
        <v>126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20</v>
      </c>
      <c r="G152" s="43">
        <v>2.2799999999999998</v>
      </c>
      <c r="H152" s="43">
        <v>0.24</v>
      </c>
      <c r="I152" s="43">
        <v>14.5</v>
      </c>
      <c r="J152" s="43">
        <v>59</v>
      </c>
      <c r="K152" s="44"/>
      <c r="L152" s="43" t="s">
        <v>115</v>
      </c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2.1</v>
      </c>
      <c r="H153" s="43">
        <v>0.32</v>
      </c>
      <c r="I153" s="43">
        <v>13.9</v>
      </c>
      <c r="J153" s="43">
        <v>65</v>
      </c>
      <c r="K153" s="44"/>
      <c r="L153" s="43" t="s">
        <v>114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64">SUM(G147:G155)</f>
        <v>28.8</v>
      </c>
      <c r="H156" s="19">
        <f t="shared" si="64"/>
        <v>22.209999999999997</v>
      </c>
      <c r="I156" s="19">
        <f t="shared" si="64"/>
        <v>117.58000000000001</v>
      </c>
      <c r="J156" s="19">
        <f t="shared" si="64"/>
        <v>787.2</v>
      </c>
      <c r="K156" s="25"/>
      <c r="L156" s="19"/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1185</v>
      </c>
      <c r="G157" s="32">
        <f t="shared" ref="G157" si="65">G146+G156</f>
        <v>48.58</v>
      </c>
      <c r="H157" s="32">
        <f t="shared" ref="H157" si="66">H146+H156</f>
        <v>47.289999999999992</v>
      </c>
      <c r="I157" s="32">
        <f t="shared" ref="I157" si="67">I146+I156</f>
        <v>187.68</v>
      </c>
      <c r="J157" s="32">
        <f t="shared" ref="J157" si="68">J146+J156</f>
        <v>1377.6</v>
      </c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150</v>
      </c>
      <c r="G158" s="40">
        <v>6.6</v>
      </c>
      <c r="H158" s="40">
        <v>7.35</v>
      </c>
      <c r="I158" s="40">
        <v>23.85</v>
      </c>
      <c r="J158" s="40">
        <v>187.5</v>
      </c>
      <c r="K158" s="41">
        <v>182</v>
      </c>
      <c r="L158" s="40" t="s">
        <v>139</v>
      </c>
    </row>
    <row r="159" spans="1:12" ht="15" x14ac:dyDescent="0.25">
      <c r="A159" s="23"/>
      <c r="B159" s="15"/>
      <c r="C159" s="11"/>
      <c r="D159" s="6"/>
      <c r="E159" s="42" t="s">
        <v>74</v>
      </c>
      <c r="F159" s="43">
        <v>90</v>
      </c>
      <c r="G159" s="43">
        <v>15.03</v>
      </c>
      <c r="H159" s="43">
        <v>8.82</v>
      </c>
      <c r="I159" s="43">
        <v>10.35</v>
      </c>
      <c r="J159" s="43">
        <v>180</v>
      </c>
      <c r="K159" s="44">
        <v>451</v>
      </c>
      <c r="L159" s="43" t="s">
        <v>148</v>
      </c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0.2</v>
      </c>
      <c r="H160" s="43"/>
      <c r="I160" s="43">
        <v>15</v>
      </c>
      <c r="J160" s="43">
        <v>58</v>
      </c>
      <c r="K160" s="44">
        <v>685</v>
      </c>
      <c r="L160" s="43" t="s">
        <v>116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2.2799999999999998</v>
      </c>
      <c r="H161" s="43">
        <v>0.24</v>
      </c>
      <c r="I161" s="43">
        <v>14.5</v>
      </c>
      <c r="J161" s="43">
        <v>59</v>
      </c>
      <c r="K161" s="44"/>
      <c r="L161" s="43" t="s">
        <v>115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154</v>
      </c>
      <c r="F163" s="43">
        <v>10</v>
      </c>
      <c r="G163" s="43">
        <v>1.2</v>
      </c>
      <c r="H163" s="43">
        <v>3.1</v>
      </c>
      <c r="I163" s="43">
        <v>21</v>
      </c>
      <c r="J163" s="43">
        <v>118</v>
      </c>
      <c r="K163" s="44">
        <v>2</v>
      </c>
      <c r="L163" s="43" t="s">
        <v>137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480</v>
      </c>
      <c r="G165" s="19">
        <f t="shared" ref="G165:J165" si="69">SUM(G158:G164)</f>
        <v>25.31</v>
      </c>
      <c r="H165" s="19">
        <f t="shared" si="69"/>
        <v>19.510000000000002</v>
      </c>
      <c r="I165" s="19">
        <f t="shared" si="69"/>
        <v>84.7</v>
      </c>
      <c r="J165" s="19">
        <f t="shared" si="69"/>
        <v>602.5</v>
      </c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112</v>
      </c>
      <c r="F167" s="43">
        <v>200</v>
      </c>
      <c r="G167" s="43">
        <v>2.2999999999999998</v>
      </c>
      <c r="H167" s="43">
        <v>2</v>
      </c>
      <c r="I167" s="43">
        <v>16.8</v>
      </c>
      <c r="J167" s="43">
        <v>96</v>
      </c>
      <c r="K167" s="44">
        <v>137</v>
      </c>
      <c r="L167" s="43" t="s">
        <v>149</v>
      </c>
    </row>
    <row r="168" spans="1:12" ht="15" x14ac:dyDescent="0.25">
      <c r="A168" s="23"/>
      <c r="B168" s="15"/>
      <c r="C168" s="11"/>
      <c r="D168" s="7" t="s">
        <v>28</v>
      </c>
      <c r="E168" s="42" t="s">
        <v>55</v>
      </c>
      <c r="F168" s="43">
        <v>150</v>
      </c>
      <c r="G168" s="43">
        <v>45</v>
      </c>
      <c r="H168" s="43">
        <v>39.9</v>
      </c>
      <c r="I168" s="43">
        <v>14.1</v>
      </c>
      <c r="J168" s="43">
        <v>717</v>
      </c>
      <c r="K168" s="44">
        <v>366</v>
      </c>
      <c r="L168" s="43" t="s">
        <v>119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63</v>
      </c>
      <c r="F170" s="43">
        <v>200</v>
      </c>
      <c r="G170" s="43"/>
      <c r="H170" s="43"/>
      <c r="I170" s="43">
        <v>24</v>
      </c>
      <c r="J170" s="43">
        <v>96</v>
      </c>
      <c r="K170" s="44"/>
      <c r="L170" s="43" t="s">
        <v>139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20</v>
      </c>
      <c r="G171" s="43">
        <v>2.2799999999999998</v>
      </c>
      <c r="H171" s="43">
        <v>0.24</v>
      </c>
      <c r="I171" s="43">
        <v>14.5</v>
      </c>
      <c r="J171" s="43">
        <v>59</v>
      </c>
      <c r="K171" s="44"/>
      <c r="L171" s="43" t="s">
        <v>115</v>
      </c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2.1</v>
      </c>
      <c r="H172" s="43">
        <v>0.32</v>
      </c>
      <c r="I172" s="43">
        <v>13.9</v>
      </c>
      <c r="J172" s="43">
        <v>65</v>
      </c>
      <c r="K172" s="44"/>
      <c r="L172" s="43" t="s">
        <v>114</v>
      </c>
    </row>
    <row r="173" spans="1:12" ht="15" x14ac:dyDescent="0.25">
      <c r="A173" s="23"/>
      <c r="B173" s="15"/>
      <c r="C173" s="11"/>
      <c r="D173" s="6"/>
      <c r="E173" s="42" t="s">
        <v>104</v>
      </c>
      <c r="F173" s="43">
        <v>100</v>
      </c>
      <c r="G173" s="43">
        <v>0.8</v>
      </c>
      <c r="H173" s="43"/>
      <c r="I173" s="43">
        <v>15</v>
      </c>
      <c r="J173" s="43">
        <v>44</v>
      </c>
      <c r="K173" s="44"/>
      <c r="L173" s="43" t="s">
        <v>150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0">SUM(G166:G174)</f>
        <v>52.48</v>
      </c>
      <c r="H175" s="19">
        <f t="shared" si="70"/>
        <v>42.46</v>
      </c>
      <c r="I175" s="19">
        <f t="shared" si="70"/>
        <v>98.300000000000011</v>
      </c>
      <c r="J175" s="19">
        <f t="shared" si="70"/>
        <v>1077</v>
      </c>
      <c r="K175" s="25"/>
      <c r="L175" s="19"/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1180</v>
      </c>
      <c r="G176" s="32">
        <f t="shared" ref="G176" si="71">G165+G175</f>
        <v>77.789999999999992</v>
      </c>
      <c r="H176" s="32">
        <f t="shared" ref="H176" si="72">H165+H175</f>
        <v>61.97</v>
      </c>
      <c r="I176" s="32">
        <f t="shared" ref="I176" si="73">I165+I175</f>
        <v>183</v>
      </c>
      <c r="J176" s="32">
        <f t="shared" ref="J176" si="74">J165+J175</f>
        <v>1679.5</v>
      </c>
      <c r="K176" s="32"/>
      <c r="L176" s="32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150</v>
      </c>
      <c r="G177" s="40">
        <v>4.2</v>
      </c>
      <c r="H177" s="40">
        <v>10.95</v>
      </c>
      <c r="I177" s="40">
        <v>27</v>
      </c>
      <c r="J177" s="40">
        <v>145.5</v>
      </c>
      <c r="K177" s="41">
        <v>173</v>
      </c>
      <c r="L177" s="40" t="s">
        <v>123</v>
      </c>
    </row>
    <row r="178" spans="1:12" ht="15" x14ac:dyDescent="0.25">
      <c r="A178" s="23"/>
      <c r="B178" s="15"/>
      <c r="C178" s="11"/>
      <c r="D178" s="6"/>
      <c r="E178" s="42" t="s">
        <v>76</v>
      </c>
      <c r="F178" s="43">
        <v>50</v>
      </c>
      <c r="G178" s="43">
        <v>5.0999999999999996</v>
      </c>
      <c r="H178" s="43">
        <v>4.5999999999999996</v>
      </c>
      <c r="I178" s="43">
        <v>0.3</v>
      </c>
      <c r="J178" s="43">
        <v>53</v>
      </c>
      <c r="K178" s="44">
        <v>337</v>
      </c>
      <c r="L178" s="43" t="s">
        <v>151</v>
      </c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0.2</v>
      </c>
      <c r="H179" s="43"/>
      <c r="I179" s="43">
        <v>15</v>
      </c>
      <c r="J179" s="43">
        <v>58</v>
      </c>
      <c r="K179" s="44">
        <v>685</v>
      </c>
      <c r="L179" s="43" t="s">
        <v>116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2.2799999999999998</v>
      </c>
      <c r="H180" s="43">
        <v>0.24</v>
      </c>
      <c r="I180" s="43">
        <v>14.5</v>
      </c>
      <c r="J180" s="43">
        <v>59</v>
      </c>
      <c r="K180" s="44"/>
      <c r="L180" s="43" t="s">
        <v>115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153</v>
      </c>
      <c r="F182" s="43">
        <v>20</v>
      </c>
      <c r="G182" s="43">
        <v>4.7</v>
      </c>
      <c r="H182" s="43">
        <v>7.9</v>
      </c>
      <c r="I182" s="43">
        <v>7.3</v>
      </c>
      <c r="J182" s="43">
        <v>123</v>
      </c>
      <c r="K182" s="44">
        <v>3</v>
      </c>
      <c r="L182" s="43" t="s">
        <v>152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450</v>
      </c>
      <c r="G184" s="19">
        <f t="shared" ref="G184:J184" si="75">SUM(G177:G183)</f>
        <v>16.48</v>
      </c>
      <c r="H184" s="19">
        <f t="shared" si="75"/>
        <v>23.689999999999998</v>
      </c>
      <c r="I184" s="19">
        <f t="shared" si="75"/>
        <v>64.099999999999994</v>
      </c>
      <c r="J184" s="19">
        <f t="shared" si="75"/>
        <v>438.5</v>
      </c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77</v>
      </c>
      <c r="F186" s="43">
        <v>200</v>
      </c>
      <c r="G186" s="43">
        <v>2.6</v>
      </c>
      <c r="H186" s="43">
        <v>2</v>
      </c>
      <c r="I186" s="43">
        <v>17.399999999999999</v>
      </c>
      <c r="J186" s="43">
        <v>96</v>
      </c>
      <c r="K186" s="44">
        <v>140</v>
      </c>
      <c r="L186" s="43" t="s">
        <v>136</v>
      </c>
    </row>
    <row r="187" spans="1:12" ht="15.75" thickBot="1" x14ac:dyDescent="0.3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13.32</v>
      </c>
      <c r="H187" s="43">
        <v>2.7</v>
      </c>
      <c r="I187" s="43">
        <v>9</v>
      </c>
      <c r="J187" s="43">
        <v>113.4</v>
      </c>
      <c r="K187" s="44">
        <v>389</v>
      </c>
      <c r="L187" s="43" t="s">
        <v>145</v>
      </c>
    </row>
    <row r="188" spans="1:12" ht="15" x14ac:dyDescent="0.25">
      <c r="A188" s="23"/>
      <c r="B188" s="15"/>
      <c r="C188" s="11"/>
      <c r="D188" s="7" t="s">
        <v>29</v>
      </c>
      <c r="E188" s="39" t="s">
        <v>57</v>
      </c>
      <c r="F188" s="40">
        <v>150</v>
      </c>
      <c r="G188" s="40">
        <v>3.15</v>
      </c>
      <c r="H188" s="40">
        <v>6.75</v>
      </c>
      <c r="I188" s="40">
        <v>21.9</v>
      </c>
      <c r="J188" s="40">
        <v>163.30000000000001</v>
      </c>
      <c r="K188" s="41">
        <v>520</v>
      </c>
      <c r="L188" s="43" t="s">
        <v>155</v>
      </c>
    </row>
    <row r="189" spans="1:12" ht="15" x14ac:dyDescent="0.2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/>
      <c r="H189" s="43"/>
      <c r="I189" s="43">
        <v>10</v>
      </c>
      <c r="J189" s="43">
        <v>66</v>
      </c>
      <c r="K189" s="44">
        <v>680</v>
      </c>
      <c r="L189" s="43" t="s">
        <v>139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20</v>
      </c>
      <c r="G190" s="43">
        <v>2.2799999999999998</v>
      </c>
      <c r="H190" s="43">
        <v>0.24</v>
      </c>
      <c r="I190" s="43">
        <v>14.5</v>
      </c>
      <c r="J190" s="43">
        <v>59</v>
      </c>
      <c r="K190" s="44"/>
      <c r="L190" s="43" t="s">
        <v>115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2.1</v>
      </c>
      <c r="H191" s="43">
        <v>0.32</v>
      </c>
      <c r="I191" s="43">
        <v>13.9</v>
      </c>
      <c r="J191" s="43">
        <v>65</v>
      </c>
      <c r="K191" s="44"/>
      <c r="L191" s="43" t="s">
        <v>114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76">SUM(G185:G193)</f>
        <v>23.450000000000003</v>
      </c>
      <c r="H194" s="19">
        <f t="shared" si="76"/>
        <v>12.01</v>
      </c>
      <c r="I194" s="19">
        <f t="shared" si="76"/>
        <v>86.7</v>
      </c>
      <c r="J194" s="19">
        <f t="shared" si="76"/>
        <v>562.70000000000005</v>
      </c>
      <c r="K194" s="25"/>
      <c r="L194" s="19"/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1140</v>
      </c>
      <c r="G195" s="32">
        <f t="shared" ref="G195" si="77">G184+G194</f>
        <v>39.930000000000007</v>
      </c>
      <c r="H195" s="32">
        <f t="shared" ref="H195" si="78">H184+H194</f>
        <v>35.699999999999996</v>
      </c>
      <c r="I195" s="32">
        <f t="shared" ref="I195" si="79">I184+I194</f>
        <v>150.80000000000001</v>
      </c>
      <c r="J195" s="32">
        <f t="shared" ref="J195" si="80">J184+J194</f>
        <v>1001.2</v>
      </c>
      <c r="K195" s="32"/>
      <c r="L195" s="32"/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1116.5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51.823999999999998</v>
      </c>
      <c r="H196" s="34">
        <f t="shared" si="81"/>
        <v>50.207000000000001</v>
      </c>
      <c r="I196" s="34">
        <f t="shared" si="81"/>
        <v>176.13899999999998</v>
      </c>
      <c r="J196" s="34">
        <f t="shared" si="81"/>
        <v>1345.6570000000002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Microlab</cp:lastModifiedBy>
  <cp:lastPrinted>2026-04-15T06:08:07Z</cp:lastPrinted>
  <dcterms:created xsi:type="dcterms:W3CDTF">2022-05-16T14:23:56Z</dcterms:created>
  <dcterms:modified xsi:type="dcterms:W3CDTF">2026-04-15T07:40:24Z</dcterms:modified>
</cp:coreProperties>
</file>